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natalasyropatova/Downloads/"/>
    </mc:Choice>
  </mc:AlternateContent>
  <xr:revisionPtr revIDLastSave="0" documentId="13_ncr:1_{614F36A3-67F3-C042-904A-CF25CA9B59B9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38" i="1"/>
  <c r="J195" i="1"/>
  <c r="F195" i="1"/>
  <c r="L176" i="1"/>
  <c r="J176" i="1"/>
  <c r="H176" i="1"/>
  <c r="H157" i="1"/>
  <c r="G157" i="1"/>
  <c r="F157" i="1"/>
  <c r="J138" i="1"/>
  <c r="I138" i="1"/>
  <c r="F138" i="1"/>
  <c r="I119" i="1"/>
  <c r="L119" i="1"/>
  <c r="J119" i="1"/>
  <c r="G119" i="1"/>
  <c r="H119" i="1"/>
  <c r="G100" i="1"/>
  <c r="H100" i="1"/>
  <c r="F100" i="1"/>
  <c r="I100" i="1"/>
  <c r="L81" i="1"/>
  <c r="J81" i="1"/>
  <c r="I81" i="1"/>
  <c r="F81" i="1"/>
  <c r="I62" i="1"/>
  <c r="H62" i="1"/>
  <c r="G62" i="1"/>
  <c r="J62" i="1"/>
  <c r="L43" i="1"/>
  <c r="H43" i="1"/>
  <c r="G43" i="1"/>
  <c r="F24" i="1"/>
  <c r="L24" i="1"/>
  <c r="J24" i="1"/>
  <c r="I24" i="1"/>
  <c r="H81" i="1"/>
  <c r="J100" i="1"/>
  <c r="F176" i="1"/>
  <c r="H195" i="1"/>
  <c r="L62" i="1"/>
  <c r="H24" i="1"/>
  <c r="J43" i="1"/>
  <c r="F119" i="1"/>
  <c r="H138" i="1"/>
  <c r="J157" i="1"/>
  <c r="F62" i="1"/>
  <c r="G24" i="1"/>
  <c r="I43" i="1"/>
  <c r="G81" i="1"/>
  <c r="L196" i="1" l="1"/>
  <c r="I196" i="1"/>
  <c r="F196" i="1"/>
  <c r="J196" i="1"/>
  <c r="H196" i="1"/>
  <c r="G196" i="1"/>
</calcChain>
</file>

<file path=xl/sharedStrings.xml><?xml version="1.0" encoding="utf-8"?>
<sst xmlns="http://schemas.openxmlformats.org/spreadsheetml/2006/main" count="289" uniqueCount="99">
  <si>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</si>
  <si>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</si>
  <si>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</si>
  <si>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</si>
  <si>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</si>
  <si>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</si>
  <si>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</si>
  <si>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</si>
  <si>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</si>
  <si>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</si>
  <si>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</si>
  <si>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</si>
  <si>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</si>
  <si>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</si>
  <si>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</si>
  <si>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</si>
  <si>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</si>
  <si>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</si>
  <si>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</si>
  <si>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</si>
  <si>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</si>
  <si>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</si>
  <si>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</si>
  <si>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</si>
  <si>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</si>
  <si>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</si>
  <si>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</si>
  <si>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</si>
  <si>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</si>
  <si>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</si>
  <si>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</si>
  <si>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</si>
  <si>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</si>
  <si>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</si>
  <si>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</si>
  <si>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</si>
  <si>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</si>
  <si>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</si>
  <si>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</si>
  <si>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</t>
  </si>
  <si>
    <t>Чай с сахаром</t>
  </si>
  <si>
    <t>Масло сливочное (порциями)</t>
  </si>
  <si>
    <t>Батон витаминизированный / Хлеб пшеничный</t>
  </si>
  <si>
    <t>Салат из морской капусты п/п</t>
  </si>
  <si>
    <t>Суп крестьянский со сметаной</t>
  </si>
  <si>
    <t>Тефтели из говядины паровые</t>
  </si>
  <si>
    <t>Макаронные изделия отварные</t>
  </si>
  <si>
    <t>Кисель п/ягодный</t>
  </si>
  <si>
    <t>Хлеб пшеничный</t>
  </si>
  <si>
    <t>Хлеб ржаной</t>
  </si>
  <si>
    <t>Омлет натуральный с маслом</t>
  </si>
  <si>
    <t>Чай с лимоном</t>
  </si>
  <si>
    <t>Яблоко свежее</t>
  </si>
  <si>
    <t xml:space="preserve">Суп картофельный с рыбными консервами </t>
  </si>
  <si>
    <t>Кнели куриные</t>
  </si>
  <si>
    <t>Рагу из овощей</t>
  </si>
  <si>
    <t>Компот из ягод</t>
  </si>
  <si>
    <t>Каша овсяная "Геркулес" с маслом</t>
  </si>
  <si>
    <t>Сыр порционный</t>
  </si>
  <si>
    <t>Кофейный напиток с молоком</t>
  </si>
  <si>
    <t>Суп из овощей со сметаной</t>
  </si>
  <si>
    <t>Печень говяжья по-строгановски</t>
  </si>
  <si>
    <t>Греча рассыпчатая</t>
  </si>
  <si>
    <t>Напиток из шиповника</t>
  </si>
  <si>
    <t>Запеканка из творога с молоком сгущенным</t>
  </si>
  <si>
    <t>Борщ из свежей капусты со сметаной</t>
  </si>
  <si>
    <t>Суфле рыбное</t>
  </si>
  <si>
    <t>Пюре картофельное</t>
  </si>
  <si>
    <t>Компот из сухофруктов</t>
  </si>
  <si>
    <t>Каша пшеничная с маслом</t>
  </si>
  <si>
    <t>Кондитерское изделие в инд.упаковке</t>
  </si>
  <si>
    <t>Какао с молоком</t>
  </si>
  <si>
    <t>Овощи свежие</t>
  </si>
  <si>
    <t>Суп с зеленым горошком</t>
  </si>
  <si>
    <t>Плов из отварной курицы</t>
  </si>
  <si>
    <t>Каша гречневая молочная с маслом</t>
  </si>
  <si>
    <t>Горошек зеленый</t>
  </si>
  <si>
    <t>Щи из свежей капусты со сметаной</t>
  </si>
  <si>
    <t>Фрикадельки куриные</t>
  </si>
  <si>
    <t>Рассольник Ленинградский со сметаной</t>
  </si>
  <si>
    <t>Жаркое по-домашнему из говядины</t>
  </si>
  <si>
    <t>Каша пшенная с маслом</t>
  </si>
  <si>
    <t>Овощи соленые</t>
  </si>
  <si>
    <t>Борщ из морской капусты со сметаной</t>
  </si>
  <si>
    <t>Биточки рыбные</t>
  </si>
  <si>
    <t>Рис припущенный</t>
  </si>
  <si>
    <t>Чай охлажденный с соком</t>
  </si>
  <si>
    <t xml:space="preserve">Суп молочный с макаронными изделиями </t>
  </si>
  <si>
    <t>Суп-пюре из бобовых с гренками</t>
  </si>
  <si>
    <t>Греча по-купечески с курицей</t>
  </si>
  <si>
    <t>246/75</t>
  </si>
  <si>
    <t>Каша ячневая с маслом</t>
  </si>
  <si>
    <t>Суп картофельный с макаронными изделиями</t>
  </si>
  <si>
    <t>Шницель мясной</t>
  </si>
  <si>
    <t>Капуста тушеная</t>
  </si>
  <si>
    <t>ГБОУ СО "Екатеринбургская школа № 7"</t>
  </si>
  <si>
    <t>Сыропятова А.С.</t>
  </si>
  <si>
    <t>Индивидуальный предприниматель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</si>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</sst>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baseColWidth="10" defaultColWidth="9.1640625" defaultRowHeight="13" x14ac:dyDescent="0.15"/>
  <cols>
    <col min="1" max="1" width="4.6640625" style="2" customWidth="1"/>
    <col min="2" max="2" width="5.33203125" style="2" customWidth="1"/>
    <col min="3" max="3" width="9.16406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9.1640625" style="2"/>
  </cols>
  <sheetData>
    <row r="1" spans="1:12" ht="15" x14ac:dyDescent="0.2">
      <c r="A1" s="1" t="s">
        <v>7</v>
      </c>
      <c r="C1" s="50" t="s">
        <v>95</v>
      </c>
      <c r="D1" s="51"/>
      <c r="E1" s="51"/>
      <c r="F1" s="12" t="s">
        <v>16</v>
      </c>
      <c r="G1" s="2" t="s">
        <v>17</v>
      </c>
      <c r="H1" s="52" t="s">
        <v>97</v>
      </c>
      <c r="I1" s="52"/>
      <c r="J1" s="52"/>
      <c r="K1" s="52"/>
    </row>
    <row r="2" spans="1:12" ht="18" x14ac:dyDescent="0.15">
      <c r="A2" s="35" t="s">
        <v>6</v>
      </c>
      <c r="C2" s="2"/>
      <c r="G2" s="2" t="s">
        <v>18</v>
      </c>
      <c r="H2" s="52" t="s">
        <v>96</v>
      </c>
      <c r="I2" s="52"/>
      <c r="J2" s="52"/>
      <c r="K2" s="52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1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37" thickBot="1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6.55</v>
      </c>
      <c r="H6" s="40">
        <v>8.33</v>
      </c>
      <c r="I6" s="40">
        <v>35.090000000000003</v>
      </c>
      <c r="J6" s="40">
        <v>241.11</v>
      </c>
      <c r="K6" s="41">
        <v>102</v>
      </c>
      <c r="L6" s="40">
        <v>39.700000000000003</v>
      </c>
    </row>
    <row r="7" spans="1:12" ht="15" x14ac:dyDescent="0.2">
      <c r="A7" s="23"/>
      <c r="B7" s="15"/>
      <c r="C7" s="11"/>
      <c r="D7" s="6"/>
      <c r="E7" s="42" t="s">
        <v>41</v>
      </c>
      <c r="F7" s="43">
        <v>15</v>
      </c>
      <c r="G7" s="43">
        <v>0.15</v>
      </c>
      <c r="H7" s="43">
        <v>10.8</v>
      </c>
      <c r="I7" s="43">
        <v>0.15</v>
      </c>
      <c r="J7" s="43">
        <v>99</v>
      </c>
      <c r="K7" s="44">
        <v>365</v>
      </c>
      <c r="L7" s="43">
        <v>13.7</v>
      </c>
    </row>
    <row r="8" spans="1:12" ht="15" x14ac:dyDescent="0.2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15.04</v>
      </c>
      <c r="J8" s="43">
        <v>60.16</v>
      </c>
      <c r="K8" s="44">
        <v>299</v>
      </c>
      <c r="L8" s="43">
        <v>7.15</v>
      </c>
    </row>
    <row r="9" spans="1:12" ht="15" x14ac:dyDescent="0.2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6.1</v>
      </c>
      <c r="H9" s="43">
        <v>1.64</v>
      </c>
      <c r="I9" s="43">
        <v>39.96</v>
      </c>
      <c r="J9" s="43">
        <v>198.6</v>
      </c>
      <c r="K9" s="44"/>
      <c r="L9" s="43">
        <v>9.0500000000000007</v>
      </c>
    </row>
    <row r="10" spans="1:12" ht="15" x14ac:dyDescent="0.2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12.8</v>
      </c>
      <c r="H13" s="19">
        <f t="shared" si="0"/>
        <v>20.770000000000003</v>
      </c>
      <c r="I13" s="19">
        <f t="shared" si="0"/>
        <v>90.240000000000009</v>
      </c>
      <c r="J13" s="19">
        <f t="shared" si="0"/>
        <v>598.87</v>
      </c>
      <c r="K13" s="25"/>
      <c r="L13" s="19">
        <f t="shared" ref="L13" si="1">SUM(L6:L12)</f>
        <v>69.600000000000009</v>
      </c>
    </row>
    <row r="14" spans="1:12" ht="15" x14ac:dyDescent="0.2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0.6</v>
      </c>
      <c r="H14" s="43">
        <v>3.04</v>
      </c>
      <c r="I14" s="43">
        <v>2.2000000000000002</v>
      </c>
      <c r="J14" s="43">
        <v>15.48</v>
      </c>
      <c r="K14" s="44"/>
      <c r="L14" s="43">
        <v>10.85</v>
      </c>
    </row>
    <row r="15" spans="1:12" ht="15" x14ac:dyDescent="0.2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1.85</v>
      </c>
      <c r="H15" s="43">
        <v>6.19</v>
      </c>
      <c r="I15" s="43">
        <v>12.34</v>
      </c>
      <c r="J15" s="43">
        <v>112.47</v>
      </c>
      <c r="K15" s="44">
        <v>51</v>
      </c>
      <c r="L15" s="43">
        <v>28.24</v>
      </c>
    </row>
    <row r="16" spans="1:12" ht="15" x14ac:dyDescent="0.2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15.42</v>
      </c>
      <c r="H16" s="43">
        <v>17.52</v>
      </c>
      <c r="I16" s="43">
        <v>10.49</v>
      </c>
      <c r="J16" s="43">
        <v>261.39999999999998</v>
      </c>
      <c r="K16" s="44">
        <v>201</v>
      </c>
      <c r="L16" s="43">
        <v>61.8</v>
      </c>
    </row>
    <row r="17" spans="1:12" ht="15" x14ac:dyDescent="0.2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5.52</v>
      </c>
      <c r="H17" s="43">
        <v>5.3</v>
      </c>
      <c r="I17" s="43">
        <v>35.33</v>
      </c>
      <c r="J17" s="43">
        <v>211.1</v>
      </c>
      <c r="K17" s="44">
        <v>227</v>
      </c>
      <c r="L17" s="43">
        <v>27.7</v>
      </c>
    </row>
    <row r="18" spans="1:12" ht="15" x14ac:dyDescent="0.2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1.36</v>
      </c>
      <c r="H18" s="43">
        <v>0</v>
      </c>
      <c r="I18" s="43">
        <v>29.02</v>
      </c>
      <c r="J18" s="43">
        <v>116.19</v>
      </c>
      <c r="K18" s="44">
        <v>274</v>
      </c>
      <c r="L18" s="43">
        <v>9.5500000000000007</v>
      </c>
    </row>
    <row r="19" spans="1:12" ht="15" x14ac:dyDescent="0.2">
      <c r="A19" s="23"/>
      <c r="B19" s="15"/>
      <c r="C19" s="11"/>
      <c r="D19" s="7" t="s">
        <v>31</v>
      </c>
      <c r="E19" s="42" t="s">
        <v>48</v>
      </c>
      <c r="F19" s="43">
        <v>20</v>
      </c>
      <c r="G19" s="43">
        <v>1.6</v>
      </c>
      <c r="H19" s="43">
        <v>0.2</v>
      </c>
      <c r="I19" s="43">
        <v>9.6</v>
      </c>
      <c r="J19" s="43">
        <v>48</v>
      </c>
      <c r="K19" s="44"/>
      <c r="L19" s="43">
        <v>2.15</v>
      </c>
    </row>
    <row r="20" spans="1:12" ht="15" x14ac:dyDescent="0.2">
      <c r="A20" s="23"/>
      <c r="B20" s="15"/>
      <c r="C20" s="11"/>
      <c r="D20" s="7" t="s">
        <v>32</v>
      </c>
      <c r="E20" s="42" t="s">
        <v>49</v>
      </c>
      <c r="F20" s="43">
        <v>20</v>
      </c>
      <c r="G20" s="43">
        <v>1.6</v>
      </c>
      <c r="H20" s="43">
        <v>0.2</v>
      </c>
      <c r="I20" s="43">
        <v>9.4</v>
      </c>
      <c r="J20" s="43">
        <v>42</v>
      </c>
      <c r="K20" s="44"/>
      <c r="L20" s="43">
        <v>2.15</v>
      </c>
    </row>
    <row r="21" spans="1:12" ht="15" x14ac:dyDescent="0.2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27.950000000000003</v>
      </c>
      <c r="H23" s="19">
        <f t="shared" si="2"/>
        <v>32.450000000000003</v>
      </c>
      <c r="I23" s="19">
        <f t="shared" si="2"/>
        <v>108.38</v>
      </c>
      <c r="J23" s="19">
        <f t="shared" si="2"/>
        <v>806.63999999999987</v>
      </c>
      <c r="K23" s="25"/>
      <c r="L23" s="19">
        <f t="shared" ref="L23" si="3">SUM(L14:L22)</f>
        <v>142.44</v>
      </c>
    </row>
    <row r="24" spans="1:12" ht="15" x14ac:dyDescent="0.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1240</v>
      </c>
      <c r="G24" s="32">
        <f t="shared" ref="G24:J24" si="4">G13+G23</f>
        <v>40.75</v>
      </c>
      <c r="H24" s="32">
        <f t="shared" si="4"/>
        <v>53.220000000000006</v>
      </c>
      <c r="I24" s="32">
        <f t="shared" si="4"/>
        <v>198.62</v>
      </c>
      <c r="J24" s="32">
        <f t="shared" si="4"/>
        <v>1405.5099999999998</v>
      </c>
      <c r="K24" s="32"/>
      <c r="L24" s="32">
        <f t="shared" ref="L24" si="5">L13+L23</f>
        <v>212.04000000000002</v>
      </c>
    </row>
    <row r="25" spans="1:12" ht="15" x14ac:dyDescent="0.2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13.43</v>
      </c>
      <c r="H25" s="40">
        <v>20.82</v>
      </c>
      <c r="I25" s="40">
        <v>3.51</v>
      </c>
      <c r="J25" s="40">
        <v>255.09</v>
      </c>
      <c r="K25" s="41">
        <v>132</v>
      </c>
      <c r="L25" s="40">
        <v>42.3</v>
      </c>
    </row>
    <row r="26" spans="1:12" ht="15" x14ac:dyDescent="0.2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61.62</v>
      </c>
      <c r="K27" s="44">
        <v>294</v>
      </c>
      <c r="L27" s="43">
        <v>8.5</v>
      </c>
    </row>
    <row r="28" spans="1:12" ht="15" x14ac:dyDescent="0.2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3.85</v>
      </c>
      <c r="H28" s="43">
        <v>0.98</v>
      </c>
      <c r="I28" s="43">
        <v>24.78</v>
      </c>
      <c r="J28" s="43">
        <v>123.3</v>
      </c>
      <c r="K28" s="44"/>
      <c r="L28" s="43">
        <v>5.6</v>
      </c>
    </row>
    <row r="29" spans="1:12" ht="15" x14ac:dyDescent="0.2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0.4</v>
      </c>
      <c r="I29" s="43">
        <v>10.4</v>
      </c>
      <c r="J29" s="43">
        <v>45</v>
      </c>
      <c r="K29" s="44">
        <v>89</v>
      </c>
      <c r="L29" s="43">
        <v>13.2</v>
      </c>
    </row>
    <row r="30" spans="1:12" ht="15" x14ac:dyDescent="0.2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17.75</v>
      </c>
      <c r="H32" s="19">
        <f t="shared" ref="H32" si="7">SUM(H25:H31)</f>
        <v>22.21</v>
      </c>
      <c r="I32" s="19">
        <f t="shared" ref="I32" si="8">SUM(I25:I31)</f>
        <v>54</v>
      </c>
      <c r="J32" s="19">
        <f t="shared" ref="J32:L32" si="9">SUM(J25:J31)</f>
        <v>485.01</v>
      </c>
      <c r="K32" s="25"/>
      <c r="L32" s="19">
        <f t="shared" si="9"/>
        <v>69.599999999999994</v>
      </c>
    </row>
    <row r="33" spans="1:12" ht="15" x14ac:dyDescent="0.2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5.3</v>
      </c>
      <c r="H34" s="43">
        <v>6.65</v>
      </c>
      <c r="I34" s="43">
        <v>17.02</v>
      </c>
      <c r="J34" s="43">
        <v>147.58000000000001</v>
      </c>
      <c r="K34" s="44">
        <v>72</v>
      </c>
      <c r="L34" s="43">
        <v>36.9</v>
      </c>
    </row>
    <row r="35" spans="1:12" ht="15" x14ac:dyDescent="0.2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15.34</v>
      </c>
      <c r="H35" s="43">
        <v>17.41</v>
      </c>
      <c r="I35" s="43">
        <v>7.09</v>
      </c>
      <c r="J35" s="43">
        <v>246.38</v>
      </c>
      <c r="K35" s="44">
        <v>208</v>
      </c>
      <c r="L35" s="43">
        <v>55.3</v>
      </c>
    </row>
    <row r="36" spans="1:12" ht="15" x14ac:dyDescent="0.2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3.3</v>
      </c>
      <c r="H36" s="43">
        <v>10.14</v>
      </c>
      <c r="I36" s="43">
        <v>20.27</v>
      </c>
      <c r="J36" s="43">
        <v>185.39</v>
      </c>
      <c r="K36" s="44">
        <v>92</v>
      </c>
      <c r="L36" s="43">
        <v>35.54</v>
      </c>
    </row>
    <row r="37" spans="1:12" ht="15" x14ac:dyDescent="0.2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0.33</v>
      </c>
      <c r="H37" s="43">
        <v>0</v>
      </c>
      <c r="I37" s="43">
        <v>22.66</v>
      </c>
      <c r="J37" s="43">
        <v>91.98</v>
      </c>
      <c r="K37" s="44">
        <v>280</v>
      </c>
      <c r="L37" s="43">
        <v>10.4</v>
      </c>
    </row>
    <row r="38" spans="1:12" ht="15" x14ac:dyDescent="0.2">
      <c r="A38" s="14"/>
      <c r="B38" s="15"/>
      <c r="C38" s="11"/>
      <c r="D38" s="7" t="s">
        <v>31</v>
      </c>
      <c r="E38" s="42" t="s">
        <v>48</v>
      </c>
      <c r="F38" s="43">
        <v>20</v>
      </c>
      <c r="G38" s="43">
        <v>1.6</v>
      </c>
      <c r="H38" s="43">
        <v>0.2</v>
      </c>
      <c r="I38" s="43">
        <v>9.6</v>
      </c>
      <c r="J38" s="43">
        <v>48</v>
      </c>
      <c r="K38" s="44"/>
      <c r="L38" s="43">
        <v>2.15</v>
      </c>
    </row>
    <row r="39" spans="1:12" ht="15" x14ac:dyDescent="0.2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1.6</v>
      </c>
      <c r="H39" s="43">
        <v>0.2</v>
      </c>
      <c r="I39" s="43">
        <v>9.4</v>
      </c>
      <c r="J39" s="43">
        <v>42</v>
      </c>
      <c r="K39" s="44"/>
      <c r="L39" s="43">
        <v>2.15</v>
      </c>
    </row>
    <row r="40" spans="1:12" ht="15" x14ac:dyDescent="0.2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27.470000000000002</v>
      </c>
      <c r="H42" s="19">
        <f t="shared" ref="H42" si="11">SUM(H33:H41)</f>
        <v>34.600000000000009</v>
      </c>
      <c r="I42" s="19">
        <f t="shared" ref="I42" si="12">SUM(I33:I41)</f>
        <v>86.039999999999992</v>
      </c>
      <c r="J42" s="19">
        <f t="shared" ref="J42:L42" si="13">SUM(J33:J41)</f>
        <v>761.33</v>
      </c>
      <c r="K42" s="25"/>
      <c r="L42" s="19">
        <f t="shared" si="13"/>
        <v>142.44</v>
      </c>
    </row>
    <row r="43" spans="1:12" ht="15.75" customHeight="1" x14ac:dyDescent="0.1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1210</v>
      </c>
      <c r="G43" s="32">
        <f t="shared" ref="G43" si="14">G32+G42</f>
        <v>45.22</v>
      </c>
      <c r="H43" s="32">
        <f t="shared" ref="H43" si="15">H32+H42</f>
        <v>56.810000000000009</v>
      </c>
      <c r="I43" s="32">
        <f t="shared" ref="I43" si="16">I32+I42</f>
        <v>140.04</v>
      </c>
      <c r="J43" s="32">
        <f t="shared" ref="J43:L43" si="17">J32+J42</f>
        <v>1246.3400000000001</v>
      </c>
      <c r="K43" s="32"/>
      <c r="L43" s="32">
        <f t="shared" si="17"/>
        <v>212.04</v>
      </c>
    </row>
    <row r="44" spans="1:12" ht="15" x14ac:dyDescent="0.2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205</v>
      </c>
      <c r="G44" s="40">
        <v>6.33</v>
      </c>
      <c r="H44" s="40">
        <v>8.9</v>
      </c>
      <c r="I44" s="40">
        <v>25.49</v>
      </c>
      <c r="J44" s="40">
        <v>207.38</v>
      </c>
      <c r="K44" s="41">
        <v>109</v>
      </c>
      <c r="L44" s="40">
        <v>36.6</v>
      </c>
    </row>
    <row r="45" spans="1:12" ht="15" x14ac:dyDescent="0.2">
      <c r="A45" s="23"/>
      <c r="B45" s="15"/>
      <c r="C45" s="11"/>
      <c r="D45" s="6"/>
      <c r="E45" s="42" t="s">
        <v>58</v>
      </c>
      <c r="F45" s="43">
        <v>15</v>
      </c>
      <c r="G45" s="43">
        <v>3.48</v>
      </c>
      <c r="H45" s="43">
        <v>4.43</v>
      </c>
      <c r="I45" s="43">
        <v>0</v>
      </c>
      <c r="J45" s="43">
        <v>54.6</v>
      </c>
      <c r="K45" s="44">
        <v>366</v>
      </c>
      <c r="L45" s="43">
        <v>12.4</v>
      </c>
    </row>
    <row r="46" spans="1:12" ht="15" x14ac:dyDescent="0.2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1.4</v>
      </c>
      <c r="H46" s="43">
        <v>1.6</v>
      </c>
      <c r="I46" s="43">
        <v>17.350000000000001</v>
      </c>
      <c r="J46" s="43">
        <v>89.32</v>
      </c>
      <c r="K46" s="44">
        <v>287</v>
      </c>
      <c r="L46" s="43">
        <v>11.55</v>
      </c>
    </row>
    <row r="47" spans="1:12" ht="15" x14ac:dyDescent="0.2">
      <c r="A47" s="23"/>
      <c r="B47" s="15"/>
      <c r="C47" s="11"/>
      <c r="D47" s="7" t="s">
        <v>23</v>
      </c>
      <c r="E47" s="42" t="s">
        <v>42</v>
      </c>
      <c r="F47" s="43">
        <v>80</v>
      </c>
      <c r="G47" s="43">
        <v>6.1</v>
      </c>
      <c r="H47" s="43">
        <v>1.64</v>
      </c>
      <c r="I47" s="43">
        <v>39.96</v>
      </c>
      <c r="J47" s="43">
        <v>198.6</v>
      </c>
      <c r="K47" s="44"/>
      <c r="L47" s="43">
        <v>9.0500000000000007</v>
      </c>
    </row>
    <row r="48" spans="1:12" ht="15" x14ac:dyDescent="0.2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17.310000000000002</v>
      </c>
      <c r="H51" s="19">
        <f t="shared" ref="H51" si="19">SUM(H44:H50)</f>
        <v>16.57</v>
      </c>
      <c r="I51" s="19">
        <f t="shared" ref="I51" si="20">SUM(I44:I50)</f>
        <v>82.800000000000011</v>
      </c>
      <c r="J51" s="19">
        <f t="shared" ref="J51:L51" si="21">SUM(J44:J50)</f>
        <v>549.9</v>
      </c>
      <c r="K51" s="25"/>
      <c r="L51" s="19">
        <f t="shared" si="21"/>
        <v>69.599999999999994</v>
      </c>
    </row>
    <row r="52" spans="1:12" ht="15" x14ac:dyDescent="0.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1.54</v>
      </c>
      <c r="H53" s="43">
        <v>4.6900000000000004</v>
      </c>
      <c r="I53" s="43">
        <v>10.07</v>
      </c>
      <c r="J53" s="43">
        <v>92.19</v>
      </c>
      <c r="K53" s="44">
        <v>44</v>
      </c>
      <c r="L53" s="43">
        <v>30.6</v>
      </c>
    </row>
    <row r="54" spans="1:12" ht="15" x14ac:dyDescent="0.2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19.079999999999998</v>
      </c>
      <c r="H54" s="43">
        <v>23.69</v>
      </c>
      <c r="I54" s="43">
        <v>3.85</v>
      </c>
      <c r="J54" s="43">
        <v>302.85000000000002</v>
      </c>
      <c r="K54" s="44">
        <v>192</v>
      </c>
      <c r="L54" s="43">
        <v>64.14</v>
      </c>
    </row>
    <row r="55" spans="1:12" ht="15" x14ac:dyDescent="0.2">
      <c r="A55" s="23"/>
      <c r="B55" s="15"/>
      <c r="C55" s="11"/>
      <c r="D55" s="7" t="s">
        <v>29</v>
      </c>
      <c r="E55" s="42" t="s">
        <v>62</v>
      </c>
      <c r="F55" s="43">
        <v>180</v>
      </c>
      <c r="G55" s="43">
        <v>10.48</v>
      </c>
      <c r="H55" s="43">
        <v>6.52</v>
      </c>
      <c r="I55" s="43">
        <v>54</v>
      </c>
      <c r="J55" s="43">
        <v>316.57</v>
      </c>
      <c r="K55" s="44">
        <v>219</v>
      </c>
      <c r="L55" s="43">
        <v>32.5</v>
      </c>
    </row>
    <row r="56" spans="1:12" ht="15" x14ac:dyDescent="0.2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0.68</v>
      </c>
      <c r="H56" s="43">
        <v>0</v>
      </c>
      <c r="I56" s="43">
        <v>21.01</v>
      </c>
      <c r="J56" s="43">
        <v>46.87</v>
      </c>
      <c r="K56" s="44">
        <v>289</v>
      </c>
      <c r="L56" s="43">
        <v>10.9</v>
      </c>
    </row>
    <row r="57" spans="1:12" ht="15" x14ac:dyDescent="0.2">
      <c r="A57" s="23"/>
      <c r="B57" s="15"/>
      <c r="C57" s="11"/>
      <c r="D57" s="7" t="s">
        <v>31</v>
      </c>
      <c r="E57" s="42" t="s">
        <v>48</v>
      </c>
      <c r="F57" s="43">
        <v>20</v>
      </c>
      <c r="G57" s="43">
        <v>1.6</v>
      </c>
      <c r="H57" s="43">
        <v>0.2</v>
      </c>
      <c r="I57" s="43">
        <v>9.6</v>
      </c>
      <c r="J57" s="43">
        <v>48</v>
      </c>
      <c r="K57" s="44"/>
      <c r="L57" s="43">
        <v>2.15</v>
      </c>
    </row>
    <row r="58" spans="1:12" ht="15" x14ac:dyDescent="0.2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1.6</v>
      </c>
      <c r="H58" s="43">
        <v>0.2</v>
      </c>
      <c r="I58" s="43">
        <v>9.4</v>
      </c>
      <c r="J58" s="43">
        <v>42</v>
      </c>
      <c r="K58" s="44"/>
      <c r="L58" s="43">
        <v>2.15</v>
      </c>
    </row>
    <row r="59" spans="1:12" ht="15" x14ac:dyDescent="0.2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34.979999999999997</v>
      </c>
      <c r="H61" s="19">
        <f t="shared" ref="H61" si="23">SUM(H52:H60)</f>
        <v>35.300000000000011</v>
      </c>
      <c r="I61" s="19">
        <f t="shared" ref="I61" si="24">SUM(I52:I60)</f>
        <v>107.93</v>
      </c>
      <c r="J61" s="19">
        <f t="shared" ref="J61:L61" si="25">SUM(J52:J60)</f>
        <v>848.48</v>
      </c>
      <c r="K61" s="25"/>
      <c r="L61" s="19">
        <f t="shared" si="25"/>
        <v>142.44000000000003</v>
      </c>
    </row>
    <row r="62" spans="1:12" ht="15.75" customHeight="1" x14ac:dyDescent="0.1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1210</v>
      </c>
      <c r="G62" s="32">
        <f t="shared" ref="G62" si="26">G51+G61</f>
        <v>52.29</v>
      </c>
      <c r="H62" s="32">
        <f t="shared" ref="H62" si="27">H51+H61</f>
        <v>51.870000000000012</v>
      </c>
      <c r="I62" s="32">
        <f t="shared" ref="I62" si="28">I51+I61</f>
        <v>190.73000000000002</v>
      </c>
      <c r="J62" s="32">
        <f t="shared" ref="J62:L62" si="29">J51+J61</f>
        <v>1398.38</v>
      </c>
      <c r="K62" s="32"/>
      <c r="L62" s="32">
        <f t="shared" si="29"/>
        <v>212.04000000000002</v>
      </c>
    </row>
    <row r="63" spans="1:12" ht="15" x14ac:dyDescent="0.2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170</v>
      </c>
      <c r="G63" s="40">
        <v>24.84</v>
      </c>
      <c r="H63" s="40">
        <v>10.29</v>
      </c>
      <c r="I63" s="40">
        <v>24.74</v>
      </c>
      <c r="J63" s="40">
        <v>290.89999999999998</v>
      </c>
      <c r="K63" s="41">
        <v>141</v>
      </c>
      <c r="L63" s="40">
        <v>43.65</v>
      </c>
    </row>
    <row r="64" spans="1:12" ht="15" x14ac:dyDescent="0.2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</v>
      </c>
      <c r="H65" s="43">
        <v>0</v>
      </c>
      <c r="I65" s="43">
        <v>15.04</v>
      </c>
      <c r="J65" s="43">
        <v>60.16</v>
      </c>
      <c r="K65" s="44">
        <v>299</v>
      </c>
      <c r="L65" s="43">
        <v>7.15</v>
      </c>
    </row>
    <row r="66" spans="1:12" ht="15" x14ac:dyDescent="0.2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3.85</v>
      </c>
      <c r="H66" s="43">
        <v>0.98</v>
      </c>
      <c r="I66" s="43">
        <v>24.78</v>
      </c>
      <c r="J66" s="43">
        <v>123.3</v>
      </c>
      <c r="K66" s="44"/>
      <c r="L66" s="43">
        <v>5.6</v>
      </c>
    </row>
    <row r="67" spans="1:12" ht="15" x14ac:dyDescent="0.2">
      <c r="A67" s="23"/>
      <c r="B67" s="15"/>
      <c r="C67" s="11"/>
      <c r="D67" s="7" t="s">
        <v>24</v>
      </c>
      <c r="E67" s="42" t="s">
        <v>52</v>
      </c>
      <c r="F67" s="43">
        <v>100</v>
      </c>
      <c r="G67" s="43">
        <v>0.4</v>
      </c>
      <c r="H67" s="43">
        <v>0.4</v>
      </c>
      <c r="I67" s="43">
        <v>10.4</v>
      </c>
      <c r="J67" s="43">
        <v>45</v>
      </c>
      <c r="K67" s="44">
        <v>89</v>
      </c>
      <c r="L67" s="43">
        <v>13.2</v>
      </c>
    </row>
    <row r="68" spans="1:12" ht="15" x14ac:dyDescent="0.2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29.09</v>
      </c>
      <c r="H70" s="19">
        <f t="shared" ref="H70" si="31">SUM(H63:H69)</f>
        <v>11.67</v>
      </c>
      <c r="I70" s="19">
        <f t="shared" ref="I70" si="32">SUM(I63:I69)</f>
        <v>74.960000000000008</v>
      </c>
      <c r="J70" s="19">
        <f t="shared" ref="J70:L70" si="33">SUM(J63:J69)</f>
        <v>519.3599999999999</v>
      </c>
      <c r="K70" s="25"/>
      <c r="L70" s="19">
        <f t="shared" si="33"/>
        <v>69.599999999999994</v>
      </c>
    </row>
    <row r="71" spans="1:12" ht="15" x14ac:dyDescent="0.2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1.52</v>
      </c>
      <c r="H72" s="43">
        <v>5.33</v>
      </c>
      <c r="I72" s="43">
        <v>8.65</v>
      </c>
      <c r="J72" s="43">
        <v>88.89</v>
      </c>
      <c r="K72" s="44">
        <v>37</v>
      </c>
      <c r="L72" s="43">
        <v>31.5</v>
      </c>
    </row>
    <row r="73" spans="1:12" ht="15" x14ac:dyDescent="0.2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12.24</v>
      </c>
      <c r="H73" s="43">
        <v>7.2</v>
      </c>
      <c r="I73" s="43">
        <v>3.54</v>
      </c>
      <c r="J73" s="43">
        <v>161.31</v>
      </c>
      <c r="K73" s="44">
        <v>341</v>
      </c>
      <c r="L73" s="43">
        <v>59.6</v>
      </c>
    </row>
    <row r="74" spans="1:12" ht="15" x14ac:dyDescent="0.2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3.2</v>
      </c>
      <c r="H74" s="43">
        <v>6.06</v>
      </c>
      <c r="I74" s="43">
        <v>23.3</v>
      </c>
      <c r="J74" s="43">
        <v>160.46</v>
      </c>
      <c r="K74" s="44">
        <v>241</v>
      </c>
      <c r="L74" s="43">
        <v>35.29</v>
      </c>
    </row>
    <row r="75" spans="1:12" ht="15" x14ac:dyDescent="0.2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0.56000000000000005</v>
      </c>
      <c r="H75" s="43">
        <v>0</v>
      </c>
      <c r="I75" s="43">
        <v>27.89</v>
      </c>
      <c r="J75" s="43">
        <v>113.79</v>
      </c>
      <c r="K75" s="44">
        <v>283</v>
      </c>
      <c r="L75" s="43">
        <v>9.6</v>
      </c>
    </row>
    <row r="76" spans="1:12" ht="15" x14ac:dyDescent="0.2">
      <c r="A76" s="23"/>
      <c r="B76" s="15"/>
      <c r="C76" s="11"/>
      <c r="D76" s="7" t="s">
        <v>31</v>
      </c>
      <c r="E76" s="42" t="s">
        <v>48</v>
      </c>
      <c r="F76" s="43">
        <v>40</v>
      </c>
      <c r="G76" s="43">
        <v>3.2</v>
      </c>
      <c r="H76" s="43">
        <v>0.4</v>
      </c>
      <c r="I76" s="43">
        <v>19.2</v>
      </c>
      <c r="J76" s="43">
        <v>96</v>
      </c>
      <c r="K76" s="44"/>
      <c r="L76" s="43">
        <v>4.3</v>
      </c>
    </row>
    <row r="77" spans="1:12" ht="15" x14ac:dyDescent="0.2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1.6</v>
      </c>
      <c r="H77" s="43">
        <v>0.2</v>
      </c>
      <c r="I77" s="43">
        <v>9.4</v>
      </c>
      <c r="J77" s="43">
        <v>42</v>
      </c>
      <c r="K77" s="44"/>
      <c r="L77" s="43">
        <v>2.15</v>
      </c>
    </row>
    <row r="78" spans="1:12" ht="15" x14ac:dyDescent="0.2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22.32</v>
      </c>
      <c r="H80" s="19">
        <f t="shared" ref="H80" si="35">SUM(H71:H79)</f>
        <v>19.189999999999998</v>
      </c>
      <c r="I80" s="19">
        <f t="shared" ref="I80" si="36">SUM(I71:I79)</f>
        <v>91.98</v>
      </c>
      <c r="J80" s="19">
        <f t="shared" ref="J80:L80" si="37">SUM(J71:J79)</f>
        <v>662.44999999999993</v>
      </c>
      <c r="K80" s="25"/>
      <c r="L80" s="19">
        <f t="shared" si="37"/>
        <v>142.44</v>
      </c>
    </row>
    <row r="81" spans="1:12" ht="15.75" customHeight="1" x14ac:dyDescent="0.1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1220</v>
      </c>
      <c r="G81" s="32">
        <f t="shared" ref="G81" si="38">G70+G80</f>
        <v>51.41</v>
      </c>
      <c r="H81" s="32">
        <f t="shared" ref="H81" si="39">H70+H80</f>
        <v>30.86</v>
      </c>
      <c r="I81" s="32">
        <f t="shared" ref="I81" si="40">I70+I80</f>
        <v>166.94</v>
      </c>
      <c r="J81" s="32">
        <f t="shared" ref="J81:L81" si="41">J70+J80</f>
        <v>1181.81</v>
      </c>
      <c r="K81" s="32"/>
      <c r="L81" s="32">
        <f t="shared" si="41"/>
        <v>212.04</v>
      </c>
    </row>
    <row r="82" spans="1:12" ht="15" x14ac:dyDescent="0.2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205</v>
      </c>
      <c r="G82" s="40">
        <v>7.44</v>
      </c>
      <c r="H82" s="40">
        <v>8.07</v>
      </c>
      <c r="I82" s="40">
        <v>35.28</v>
      </c>
      <c r="J82" s="40">
        <v>243.92</v>
      </c>
      <c r="K82" s="41">
        <v>108</v>
      </c>
      <c r="L82" s="40">
        <v>36.700000000000003</v>
      </c>
    </row>
    <row r="83" spans="1:12" ht="15" x14ac:dyDescent="0.2">
      <c r="A83" s="23"/>
      <c r="B83" s="15"/>
      <c r="C83" s="11"/>
      <c r="D83" s="6"/>
      <c r="E83" s="42" t="s">
        <v>70</v>
      </c>
      <c r="F83" s="43">
        <v>45</v>
      </c>
      <c r="G83" s="43">
        <v>2.16</v>
      </c>
      <c r="H83" s="43">
        <v>4.68</v>
      </c>
      <c r="I83" s="43">
        <v>20.52</v>
      </c>
      <c r="J83" s="43">
        <v>133.19999999999999</v>
      </c>
      <c r="K83" s="44"/>
      <c r="L83" s="43">
        <v>15.4</v>
      </c>
    </row>
    <row r="84" spans="1:12" ht="15" x14ac:dyDescent="0.2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3.77</v>
      </c>
      <c r="H84" s="43">
        <v>3.93</v>
      </c>
      <c r="I84" s="43">
        <v>25.95</v>
      </c>
      <c r="J84" s="43">
        <v>153.91999999999999</v>
      </c>
      <c r="K84" s="44">
        <v>269</v>
      </c>
      <c r="L84" s="43">
        <v>11.9</v>
      </c>
    </row>
    <row r="85" spans="1:12" ht="15" x14ac:dyDescent="0.2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3.85</v>
      </c>
      <c r="H85" s="43">
        <v>0.98</v>
      </c>
      <c r="I85" s="43">
        <v>24.78</v>
      </c>
      <c r="J85" s="43">
        <v>123.3</v>
      </c>
      <c r="K85" s="44"/>
      <c r="L85" s="43">
        <v>5.6</v>
      </c>
    </row>
    <row r="86" spans="1:12" ht="15" x14ac:dyDescent="0.2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17.220000000000002</v>
      </c>
      <c r="H89" s="19">
        <f t="shared" ref="H89" si="43">SUM(H82:H88)</f>
        <v>17.66</v>
      </c>
      <c r="I89" s="19">
        <f t="shared" ref="I89" si="44">SUM(I82:I88)</f>
        <v>106.53</v>
      </c>
      <c r="J89" s="19">
        <f t="shared" ref="J89:L89" si="45">SUM(J82:J88)</f>
        <v>654.33999999999992</v>
      </c>
      <c r="K89" s="25"/>
      <c r="L89" s="19">
        <f t="shared" si="45"/>
        <v>69.599999999999994</v>
      </c>
    </row>
    <row r="90" spans="1:12" ht="15" x14ac:dyDescent="0.2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0.48</v>
      </c>
      <c r="H90" s="43">
        <v>0.06</v>
      </c>
      <c r="I90" s="43">
        <v>1.98</v>
      </c>
      <c r="J90" s="43">
        <v>8.4</v>
      </c>
      <c r="K90" s="44">
        <v>246</v>
      </c>
      <c r="L90" s="43">
        <v>11.7</v>
      </c>
    </row>
    <row r="91" spans="1:12" ht="15" x14ac:dyDescent="0.2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1.87</v>
      </c>
      <c r="H91" s="43">
        <v>3.11</v>
      </c>
      <c r="I91" s="43">
        <v>10.89</v>
      </c>
      <c r="J91" s="43">
        <v>79.03</v>
      </c>
      <c r="K91" s="44">
        <v>45</v>
      </c>
      <c r="L91" s="43">
        <v>29.34</v>
      </c>
    </row>
    <row r="92" spans="1:12" ht="15" x14ac:dyDescent="0.2">
      <c r="A92" s="23"/>
      <c r="B92" s="15"/>
      <c r="C92" s="11"/>
      <c r="D92" s="7" t="s">
        <v>28</v>
      </c>
      <c r="E92" s="42" t="s">
        <v>74</v>
      </c>
      <c r="F92" s="43">
        <v>240</v>
      </c>
      <c r="G92" s="43">
        <v>19.66</v>
      </c>
      <c r="H92" s="43">
        <v>31.77</v>
      </c>
      <c r="I92" s="43">
        <v>28.34</v>
      </c>
      <c r="J92" s="43">
        <v>374.4</v>
      </c>
      <c r="K92" s="44">
        <v>211</v>
      </c>
      <c r="L92" s="43">
        <v>87.9</v>
      </c>
    </row>
    <row r="93" spans="1:12" ht="15" x14ac:dyDescent="0.2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">
      <c r="A94" s="23"/>
      <c r="B94" s="15"/>
      <c r="C94" s="11"/>
      <c r="D94" s="7" t="s">
        <v>30</v>
      </c>
      <c r="E94" s="42" t="s">
        <v>98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>
        <v>282</v>
      </c>
      <c r="L94" s="43">
        <v>9.1999999999999993</v>
      </c>
    </row>
    <row r="95" spans="1:12" ht="15" x14ac:dyDescent="0.2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1.6</v>
      </c>
      <c r="H95" s="43">
        <v>0.2</v>
      </c>
      <c r="I95" s="43">
        <v>9.6</v>
      </c>
      <c r="J95" s="43">
        <v>48</v>
      </c>
      <c r="K95" s="44"/>
      <c r="L95" s="43">
        <v>2.15</v>
      </c>
    </row>
    <row r="96" spans="1:12" ht="15" x14ac:dyDescent="0.2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1.6</v>
      </c>
      <c r="H96" s="43">
        <v>0.2</v>
      </c>
      <c r="I96" s="43">
        <v>9.4</v>
      </c>
      <c r="J96" s="43">
        <v>42</v>
      </c>
      <c r="K96" s="44"/>
      <c r="L96" s="43">
        <v>2.15</v>
      </c>
    </row>
    <row r="97" spans="1:12" ht="15" x14ac:dyDescent="0.2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25.370000000000005</v>
      </c>
      <c r="H99" s="19">
        <f t="shared" ref="H99" si="47">SUM(H90:H98)</f>
        <v>35.340000000000003</v>
      </c>
      <c r="I99" s="19">
        <f t="shared" ref="I99" si="48">SUM(I90:I98)</f>
        <v>75.2</v>
      </c>
      <c r="J99" s="19">
        <f t="shared" ref="J99:L99" si="49">SUM(J90:J98)</f>
        <v>612.47</v>
      </c>
      <c r="K99" s="25"/>
      <c r="L99" s="19">
        <f t="shared" si="49"/>
        <v>142.44</v>
      </c>
    </row>
    <row r="100" spans="1:12" ht="15.75" customHeight="1" x14ac:dyDescent="0.1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1240</v>
      </c>
      <c r="G100" s="32">
        <f t="shared" ref="G100" si="50">G89+G99</f>
        <v>42.59</v>
      </c>
      <c r="H100" s="32">
        <f t="shared" ref="H100" si="51">H89+H99</f>
        <v>53</v>
      </c>
      <c r="I100" s="32">
        <f t="shared" ref="I100" si="52">I89+I99</f>
        <v>181.73000000000002</v>
      </c>
      <c r="J100" s="32">
        <f t="shared" ref="J100:L100" si="53">J89+J99</f>
        <v>1266.81</v>
      </c>
      <c r="K100" s="32"/>
      <c r="L100" s="32">
        <f t="shared" si="53"/>
        <v>212.04</v>
      </c>
    </row>
    <row r="101" spans="1:12" ht="15" x14ac:dyDescent="0.2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205</v>
      </c>
      <c r="G101" s="40">
        <v>7.94</v>
      </c>
      <c r="H101" s="40">
        <v>8.2100000000000009</v>
      </c>
      <c r="I101" s="40">
        <v>35.130000000000003</v>
      </c>
      <c r="J101" s="40">
        <v>246.17</v>
      </c>
      <c r="K101" s="41">
        <v>104</v>
      </c>
      <c r="L101" s="40">
        <v>39.700000000000003</v>
      </c>
    </row>
    <row r="102" spans="1:12" ht="15" x14ac:dyDescent="0.2">
      <c r="A102" s="23"/>
      <c r="B102" s="15"/>
      <c r="C102" s="11"/>
      <c r="D102" s="6"/>
      <c r="E102" s="42" t="s">
        <v>41</v>
      </c>
      <c r="F102" s="43">
        <v>15</v>
      </c>
      <c r="G102" s="43">
        <v>0.15</v>
      </c>
      <c r="H102" s="43">
        <v>10.8</v>
      </c>
      <c r="I102" s="43">
        <v>0.15</v>
      </c>
      <c r="J102" s="43">
        <v>99</v>
      </c>
      <c r="K102" s="44">
        <v>365</v>
      </c>
      <c r="L102" s="43">
        <v>13.7</v>
      </c>
    </row>
    <row r="103" spans="1:12" ht="15" x14ac:dyDescent="0.2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</v>
      </c>
      <c r="H103" s="43">
        <v>0</v>
      </c>
      <c r="I103" s="43">
        <v>15.04</v>
      </c>
      <c r="J103" s="43">
        <v>60.16</v>
      </c>
      <c r="K103" s="44">
        <v>299</v>
      </c>
      <c r="L103" s="43">
        <v>7.15</v>
      </c>
    </row>
    <row r="104" spans="1:12" ht="15" x14ac:dyDescent="0.2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6.1</v>
      </c>
      <c r="H104" s="43">
        <v>1.64</v>
      </c>
      <c r="I104" s="43">
        <v>39.96</v>
      </c>
      <c r="J104" s="43">
        <v>198.6</v>
      </c>
      <c r="K104" s="44"/>
      <c r="L104" s="43">
        <v>9.0500000000000007</v>
      </c>
    </row>
    <row r="105" spans="1:12" ht="15" x14ac:dyDescent="0.2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14.19</v>
      </c>
      <c r="H108" s="19">
        <f t="shared" si="54"/>
        <v>20.650000000000002</v>
      </c>
      <c r="I108" s="19">
        <f t="shared" si="54"/>
        <v>90.28</v>
      </c>
      <c r="J108" s="19">
        <f t="shared" si="54"/>
        <v>603.92999999999995</v>
      </c>
      <c r="K108" s="25"/>
      <c r="L108" s="19">
        <f t="shared" ref="L108" si="55">SUM(L101:L107)</f>
        <v>69.600000000000009</v>
      </c>
    </row>
    <row r="109" spans="1:12" ht="15" x14ac:dyDescent="0.2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76</v>
      </c>
      <c r="F109" s="43">
        <v>60</v>
      </c>
      <c r="G109" s="43">
        <v>1.88</v>
      </c>
      <c r="H109" s="43">
        <v>1.97</v>
      </c>
      <c r="I109" s="43">
        <v>4.1900000000000004</v>
      </c>
      <c r="J109" s="43">
        <v>46.73</v>
      </c>
      <c r="K109" s="44">
        <v>229</v>
      </c>
      <c r="L109" s="43">
        <v>12.3</v>
      </c>
    </row>
    <row r="110" spans="1:12" ht="15" x14ac:dyDescent="0.2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1.67</v>
      </c>
      <c r="H110" s="43">
        <v>5.0599999999999996</v>
      </c>
      <c r="I110" s="43">
        <v>8.51</v>
      </c>
      <c r="J110" s="43">
        <v>86.26</v>
      </c>
      <c r="K110" s="44">
        <v>63</v>
      </c>
      <c r="L110" s="43">
        <v>28.8</v>
      </c>
    </row>
    <row r="111" spans="1:12" ht="15" x14ac:dyDescent="0.2">
      <c r="A111" s="23"/>
      <c r="B111" s="15"/>
      <c r="C111" s="11"/>
      <c r="D111" s="7" t="s">
        <v>28</v>
      </c>
      <c r="E111" s="42" t="s">
        <v>78</v>
      </c>
      <c r="F111" s="43">
        <v>90</v>
      </c>
      <c r="G111" s="43">
        <v>13.85</v>
      </c>
      <c r="H111" s="43">
        <v>17.84</v>
      </c>
      <c r="I111" s="43">
        <v>7.76</v>
      </c>
      <c r="J111" s="43">
        <v>247.48</v>
      </c>
      <c r="K111" s="44">
        <v>217</v>
      </c>
      <c r="L111" s="43">
        <v>59.79</v>
      </c>
    </row>
    <row r="112" spans="1:12" ht="15" x14ac:dyDescent="0.2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5.52</v>
      </c>
      <c r="H112" s="43">
        <v>5.3</v>
      </c>
      <c r="I112" s="43">
        <v>35.33</v>
      </c>
      <c r="J112" s="43">
        <v>211.1</v>
      </c>
      <c r="K112" s="44">
        <v>227</v>
      </c>
      <c r="L112" s="43">
        <v>27.7</v>
      </c>
    </row>
    <row r="113" spans="1:12" ht="15" x14ac:dyDescent="0.2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1.36</v>
      </c>
      <c r="H113" s="43">
        <v>0</v>
      </c>
      <c r="I113" s="43">
        <v>29.02</v>
      </c>
      <c r="J113" s="43">
        <v>116.19</v>
      </c>
      <c r="K113" s="44">
        <v>274</v>
      </c>
      <c r="L113" s="43">
        <v>9.5500000000000007</v>
      </c>
    </row>
    <row r="114" spans="1:12" ht="15" x14ac:dyDescent="0.2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1.6</v>
      </c>
      <c r="H114" s="43">
        <v>0.2</v>
      </c>
      <c r="I114" s="43">
        <v>9.6</v>
      </c>
      <c r="J114" s="43">
        <v>48</v>
      </c>
      <c r="K114" s="44"/>
      <c r="L114" s="43">
        <v>2.15</v>
      </c>
    </row>
    <row r="115" spans="1:12" ht="15" x14ac:dyDescent="0.2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1.6</v>
      </c>
      <c r="H115" s="43">
        <v>0.2</v>
      </c>
      <c r="I115" s="43">
        <v>9.4</v>
      </c>
      <c r="J115" s="43">
        <v>42</v>
      </c>
      <c r="K115" s="44"/>
      <c r="L115" s="43">
        <v>2.15</v>
      </c>
    </row>
    <row r="116" spans="1:12" ht="15" x14ac:dyDescent="0.2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27.48</v>
      </c>
      <c r="H118" s="19">
        <f t="shared" si="56"/>
        <v>30.569999999999997</v>
      </c>
      <c r="I118" s="19">
        <f t="shared" si="56"/>
        <v>103.81</v>
      </c>
      <c r="J118" s="19">
        <f t="shared" si="56"/>
        <v>797.76</v>
      </c>
      <c r="K118" s="25"/>
      <c r="L118" s="19">
        <f t="shared" ref="L118" si="57">SUM(L109:L117)</f>
        <v>142.44000000000003</v>
      </c>
    </row>
    <row r="119" spans="1:12" ht="15" x14ac:dyDescent="0.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1240</v>
      </c>
      <c r="G119" s="32">
        <f t="shared" ref="G119" si="58">G108+G118</f>
        <v>41.67</v>
      </c>
      <c r="H119" s="32">
        <f t="shared" ref="H119" si="59">H108+H118</f>
        <v>51.22</v>
      </c>
      <c r="I119" s="32">
        <f t="shared" ref="I119" si="60">I108+I118</f>
        <v>194.09</v>
      </c>
      <c r="J119" s="32">
        <f t="shared" ref="J119:L119" si="61">J108+J118</f>
        <v>1401.69</v>
      </c>
      <c r="K119" s="32"/>
      <c r="L119" s="32">
        <f t="shared" si="61"/>
        <v>212.04000000000002</v>
      </c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150</v>
      </c>
      <c r="G120" s="40">
        <v>13.43</v>
      </c>
      <c r="H120" s="40">
        <v>20.82</v>
      </c>
      <c r="I120" s="40">
        <v>3.51</v>
      </c>
      <c r="J120" s="40">
        <v>255.09</v>
      </c>
      <c r="K120" s="41">
        <v>132</v>
      </c>
      <c r="L120" s="40">
        <v>42.3</v>
      </c>
    </row>
    <row r="121" spans="1:12" ht="15" x14ac:dyDescent="0.2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8.5</v>
      </c>
    </row>
    <row r="123" spans="1:12" ht="15" x14ac:dyDescent="0.2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3.85</v>
      </c>
      <c r="H123" s="43">
        <v>0.98</v>
      </c>
      <c r="I123" s="43">
        <v>24.78</v>
      </c>
      <c r="J123" s="43">
        <v>123.3</v>
      </c>
      <c r="K123" s="44"/>
      <c r="L123" s="43">
        <v>5.6</v>
      </c>
    </row>
    <row r="124" spans="1:12" ht="15" x14ac:dyDescent="0.2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0.4</v>
      </c>
      <c r="H124" s="43">
        <v>0.4</v>
      </c>
      <c r="I124" s="43">
        <v>10.4</v>
      </c>
      <c r="J124" s="43">
        <v>45</v>
      </c>
      <c r="K124" s="44">
        <v>89</v>
      </c>
      <c r="L124" s="43">
        <v>13.2</v>
      </c>
    </row>
    <row r="125" spans="1:12" ht="15" x14ac:dyDescent="0.2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17.75</v>
      </c>
      <c r="H127" s="19">
        <f t="shared" si="62"/>
        <v>22.21</v>
      </c>
      <c r="I127" s="19">
        <f t="shared" si="62"/>
        <v>54</v>
      </c>
      <c r="J127" s="19">
        <f t="shared" si="62"/>
        <v>485.01</v>
      </c>
      <c r="K127" s="25"/>
      <c r="L127" s="19">
        <f t="shared" ref="L127" si="63">SUM(L120:L126)</f>
        <v>69.599999999999994</v>
      </c>
    </row>
    <row r="128" spans="1:12" ht="15" x14ac:dyDescent="0.2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">
      <c r="A129" s="14"/>
      <c r="B129" s="15"/>
      <c r="C129" s="11"/>
      <c r="D129" s="7" t="s">
        <v>27</v>
      </c>
      <c r="E129" s="42" t="s">
        <v>79</v>
      </c>
      <c r="F129" s="43">
        <v>200</v>
      </c>
      <c r="G129" s="43">
        <v>4.0199999999999996</v>
      </c>
      <c r="H129" s="43">
        <v>9.0399999999999991</v>
      </c>
      <c r="I129" s="43">
        <v>25.9</v>
      </c>
      <c r="J129" s="43">
        <v>119.68</v>
      </c>
      <c r="K129" s="44">
        <v>42</v>
      </c>
      <c r="L129" s="43">
        <v>32.299999999999997</v>
      </c>
    </row>
    <row r="130" spans="1:12" ht="15" x14ac:dyDescent="0.2">
      <c r="A130" s="14"/>
      <c r="B130" s="15"/>
      <c r="C130" s="11"/>
      <c r="D130" s="7" t="s">
        <v>28</v>
      </c>
      <c r="E130" s="42" t="s">
        <v>80</v>
      </c>
      <c r="F130" s="43">
        <v>240</v>
      </c>
      <c r="G130" s="43">
        <v>24.59</v>
      </c>
      <c r="H130" s="43">
        <v>18.899999999999999</v>
      </c>
      <c r="I130" s="43">
        <v>24.14</v>
      </c>
      <c r="J130" s="43">
        <v>364.45</v>
      </c>
      <c r="K130" s="44">
        <v>181</v>
      </c>
      <c r="L130" s="43">
        <v>94.09</v>
      </c>
    </row>
    <row r="131" spans="1:12" ht="15" x14ac:dyDescent="0.2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283</v>
      </c>
      <c r="L132" s="43">
        <v>9.6</v>
      </c>
    </row>
    <row r="133" spans="1:12" ht="15" x14ac:dyDescent="0.2">
      <c r="A133" s="14"/>
      <c r="B133" s="15"/>
      <c r="C133" s="11"/>
      <c r="D133" s="7" t="s">
        <v>31</v>
      </c>
      <c r="E133" s="42" t="s">
        <v>48</v>
      </c>
      <c r="F133" s="43">
        <v>40</v>
      </c>
      <c r="G133" s="43">
        <v>3.2</v>
      </c>
      <c r="H133" s="43">
        <v>0.4</v>
      </c>
      <c r="I133" s="43">
        <v>19.2</v>
      </c>
      <c r="J133" s="43">
        <v>96</v>
      </c>
      <c r="K133" s="44"/>
      <c r="L133" s="43">
        <v>4.3</v>
      </c>
    </row>
    <row r="134" spans="1:12" ht="15" x14ac:dyDescent="0.2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1.6</v>
      </c>
      <c r="H134" s="43">
        <v>0.2</v>
      </c>
      <c r="I134" s="43">
        <v>9.4</v>
      </c>
      <c r="J134" s="43">
        <v>42</v>
      </c>
      <c r="K134" s="44"/>
      <c r="L134" s="43">
        <v>2.15</v>
      </c>
    </row>
    <row r="135" spans="1:12" ht="15" x14ac:dyDescent="0.2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33.97</v>
      </c>
      <c r="H137" s="19">
        <f t="shared" si="64"/>
        <v>28.539999999999996</v>
      </c>
      <c r="I137" s="19">
        <f t="shared" si="64"/>
        <v>106.53000000000002</v>
      </c>
      <c r="J137" s="19">
        <f t="shared" si="64"/>
        <v>735.92</v>
      </c>
      <c r="K137" s="25"/>
      <c r="L137" s="19">
        <f t="shared" ref="L137" si="65">SUM(L128:L136)</f>
        <v>142.44000000000003</v>
      </c>
    </row>
    <row r="138" spans="1:12" ht="15" x14ac:dyDescent="0.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1200</v>
      </c>
      <c r="G138" s="32">
        <f t="shared" ref="G138" si="66">G127+G137</f>
        <v>51.72</v>
      </c>
      <c r="H138" s="32">
        <f t="shared" ref="H138" si="67">H127+H137</f>
        <v>50.75</v>
      </c>
      <c r="I138" s="32">
        <f t="shared" ref="I138" si="68">I127+I137</f>
        <v>160.53000000000003</v>
      </c>
      <c r="J138" s="32">
        <f t="shared" ref="J138:L138" si="69">J127+J137</f>
        <v>1220.9299999999998</v>
      </c>
      <c r="K138" s="32"/>
      <c r="L138" s="32">
        <f t="shared" si="69"/>
        <v>212.04000000000002</v>
      </c>
    </row>
    <row r="139" spans="1:12" ht="15" x14ac:dyDescent="0.2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205</v>
      </c>
      <c r="G139" s="40">
        <v>6.04</v>
      </c>
      <c r="H139" s="40">
        <v>7.27</v>
      </c>
      <c r="I139" s="40">
        <v>34.29</v>
      </c>
      <c r="J139" s="40">
        <v>227.16</v>
      </c>
      <c r="K139" s="41">
        <v>112</v>
      </c>
      <c r="L139" s="40">
        <v>36.6</v>
      </c>
    </row>
    <row r="140" spans="1:12" ht="15" x14ac:dyDescent="0.2">
      <c r="A140" s="23"/>
      <c r="B140" s="15"/>
      <c r="C140" s="11"/>
      <c r="D140" s="6"/>
      <c r="E140" s="42" t="s">
        <v>58</v>
      </c>
      <c r="F140" s="43">
        <v>15</v>
      </c>
      <c r="G140" s="43">
        <v>3.48</v>
      </c>
      <c r="H140" s="43">
        <v>4.43</v>
      </c>
      <c r="I140" s="43">
        <v>0</v>
      </c>
      <c r="J140" s="43">
        <v>54.6</v>
      </c>
      <c r="K140" s="44">
        <v>366</v>
      </c>
      <c r="L140" s="43">
        <v>12.4</v>
      </c>
    </row>
    <row r="141" spans="1:12" ht="15" x14ac:dyDescent="0.2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1.4</v>
      </c>
      <c r="H141" s="43">
        <v>1.6</v>
      </c>
      <c r="I141" s="43">
        <v>17.350000000000001</v>
      </c>
      <c r="J141" s="43">
        <v>89.32</v>
      </c>
      <c r="K141" s="44">
        <v>287</v>
      </c>
      <c r="L141" s="43">
        <v>11.55</v>
      </c>
    </row>
    <row r="142" spans="1:12" ht="15.75" customHeight="1" x14ac:dyDescent="0.2">
      <c r="A142" s="23"/>
      <c r="B142" s="15"/>
      <c r="C142" s="11"/>
      <c r="D142" s="7" t="s">
        <v>23</v>
      </c>
      <c r="E142" s="42" t="s">
        <v>42</v>
      </c>
      <c r="F142" s="43">
        <v>80</v>
      </c>
      <c r="G142" s="43">
        <v>6.1</v>
      </c>
      <c r="H142" s="43">
        <v>1.64</v>
      </c>
      <c r="I142" s="43">
        <v>39.96</v>
      </c>
      <c r="J142" s="43">
        <v>198.6</v>
      </c>
      <c r="K142" s="44"/>
      <c r="L142" s="43">
        <v>9.0500000000000007</v>
      </c>
    </row>
    <row r="143" spans="1:12" ht="15" x14ac:dyDescent="0.2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17.02</v>
      </c>
      <c r="H146" s="19">
        <f t="shared" si="70"/>
        <v>14.94</v>
      </c>
      <c r="I146" s="19">
        <f t="shared" si="70"/>
        <v>91.6</v>
      </c>
      <c r="J146" s="19">
        <f t="shared" si="70"/>
        <v>569.67999999999995</v>
      </c>
      <c r="K146" s="25"/>
      <c r="L146" s="19">
        <f t="shared" ref="L146" si="71">SUM(L139:L145)</f>
        <v>69.599999999999994</v>
      </c>
    </row>
    <row r="147" spans="1:12" ht="15" x14ac:dyDescent="0.2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0.48</v>
      </c>
      <c r="H147" s="43">
        <v>0.06</v>
      </c>
      <c r="I147" s="43">
        <v>1.38</v>
      </c>
      <c r="J147" s="43">
        <v>7.8</v>
      </c>
      <c r="K147" s="44">
        <v>247</v>
      </c>
      <c r="L147" s="43">
        <v>11.25</v>
      </c>
    </row>
    <row r="148" spans="1:12" ht="15" x14ac:dyDescent="0.2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1.7</v>
      </c>
      <c r="H148" s="43">
        <v>5.28</v>
      </c>
      <c r="I148" s="43">
        <v>10.35</v>
      </c>
      <c r="J148" s="43">
        <v>98.66</v>
      </c>
      <c r="K148" s="44">
        <v>68</v>
      </c>
      <c r="L148" s="43">
        <v>31.1</v>
      </c>
    </row>
    <row r="149" spans="1:12" ht="15" x14ac:dyDescent="0.2">
      <c r="A149" s="23"/>
      <c r="B149" s="15"/>
      <c r="C149" s="11"/>
      <c r="D149" s="7" t="s">
        <v>28</v>
      </c>
      <c r="E149" s="42" t="s">
        <v>84</v>
      </c>
      <c r="F149" s="43">
        <v>90</v>
      </c>
      <c r="G149" s="43">
        <v>11.88</v>
      </c>
      <c r="H149" s="43">
        <v>8.0399999999999991</v>
      </c>
      <c r="I149" s="43">
        <v>7.68</v>
      </c>
      <c r="J149" s="43">
        <v>157.08000000000001</v>
      </c>
      <c r="K149" s="44">
        <v>161</v>
      </c>
      <c r="L149" s="43">
        <v>54.14</v>
      </c>
    </row>
    <row r="150" spans="1:12" ht="15" x14ac:dyDescent="0.2">
      <c r="A150" s="23"/>
      <c r="B150" s="15"/>
      <c r="C150" s="11"/>
      <c r="D150" s="7" t="s">
        <v>29</v>
      </c>
      <c r="E150" s="42" t="s">
        <v>85</v>
      </c>
      <c r="F150" s="43">
        <v>150</v>
      </c>
      <c r="G150" s="43">
        <v>3.72</v>
      </c>
      <c r="H150" s="43">
        <v>5.45</v>
      </c>
      <c r="I150" s="43">
        <v>37.770000000000003</v>
      </c>
      <c r="J150" s="43">
        <v>215.06</v>
      </c>
      <c r="K150" s="44">
        <v>225</v>
      </c>
      <c r="L150" s="43">
        <v>27.15</v>
      </c>
    </row>
    <row r="151" spans="1:12" ht="15" x14ac:dyDescent="0.2">
      <c r="A151" s="23"/>
      <c r="B151" s="15"/>
      <c r="C151" s="11"/>
      <c r="D151" s="7" t="s">
        <v>30</v>
      </c>
      <c r="E151" s="42" t="s">
        <v>86</v>
      </c>
      <c r="F151" s="43">
        <v>200</v>
      </c>
      <c r="G151" s="43">
        <v>0.18</v>
      </c>
      <c r="H151" s="43">
        <v>0.04</v>
      </c>
      <c r="I151" s="43">
        <v>15.98</v>
      </c>
      <c r="J151" s="43">
        <v>77</v>
      </c>
      <c r="K151" s="44">
        <v>639</v>
      </c>
      <c r="L151" s="43">
        <v>14.5</v>
      </c>
    </row>
    <row r="152" spans="1:12" ht="15" x14ac:dyDescent="0.2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1.6</v>
      </c>
      <c r="H152" s="43">
        <v>0.2</v>
      </c>
      <c r="I152" s="43">
        <v>9.6</v>
      </c>
      <c r="J152" s="43">
        <v>48</v>
      </c>
      <c r="K152" s="44"/>
      <c r="L152" s="43">
        <v>2.15</v>
      </c>
    </row>
    <row r="153" spans="1:12" ht="15" x14ac:dyDescent="0.2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1.6</v>
      </c>
      <c r="H153" s="43">
        <v>0.2</v>
      </c>
      <c r="I153" s="43">
        <v>9.4</v>
      </c>
      <c r="J153" s="43">
        <v>42</v>
      </c>
      <c r="K153" s="44"/>
      <c r="L153" s="43">
        <v>2.15</v>
      </c>
    </row>
    <row r="154" spans="1:12" ht="15" x14ac:dyDescent="0.2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21.160000000000004</v>
      </c>
      <c r="H156" s="19">
        <f t="shared" si="72"/>
        <v>19.269999999999996</v>
      </c>
      <c r="I156" s="19">
        <f t="shared" si="72"/>
        <v>92.160000000000011</v>
      </c>
      <c r="J156" s="19">
        <f t="shared" si="72"/>
        <v>645.6</v>
      </c>
      <c r="K156" s="25"/>
      <c r="L156" s="19">
        <f t="shared" ref="L156" si="73">SUM(L147:L155)</f>
        <v>142.44000000000003</v>
      </c>
    </row>
    <row r="157" spans="1:12" ht="15" x14ac:dyDescent="0.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1240</v>
      </c>
      <c r="G157" s="32">
        <f t="shared" ref="G157" si="74">G146+G156</f>
        <v>38.180000000000007</v>
      </c>
      <c r="H157" s="32">
        <f t="shared" ref="H157" si="75">H146+H156</f>
        <v>34.209999999999994</v>
      </c>
      <c r="I157" s="32">
        <f t="shared" ref="I157" si="76">I146+I156</f>
        <v>183.76</v>
      </c>
      <c r="J157" s="32">
        <f t="shared" ref="J157:L157" si="77">J146+J156</f>
        <v>1215.28</v>
      </c>
      <c r="K157" s="32"/>
      <c r="L157" s="32">
        <f t="shared" si="77"/>
        <v>212.04000000000002</v>
      </c>
    </row>
    <row r="158" spans="1:12" ht="15" x14ac:dyDescent="0.2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200</v>
      </c>
      <c r="G158" s="40">
        <v>5.58</v>
      </c>
      <c r="H158" s="40">
        <v>6.12</v>
      </c>
      <c r="I158" s="40">
        <v>19.73</v>
      </c>
      <c r="J158" s="40">
        <v>156.08000000000001</v>
      </c>
      <c r="K158" s="41">
        <v>53</v>
      </c>
      <c r="L158" s="40">
        <v>38.9</v>
      </c>
    </row>
    <row r="159" spans="1:12" ht="15" x14ac:dyDescent="0.2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3.77</v>
      </c>
      <c r="H160" s="43">
        <v>3.93</v>
      </c>
      <c r="I160" s="43">
        <v>25.95</v>
      </c>
      <c r="J160" s="43">
        <v>153.91999999999999</v>
      </c>
      <c r="K160" s="44">
        <v>269</v>
      </c>
      <c r="L160" s="43">
        <v>11.9</v>
      </c>
    </row>
    <row r="161" spans="1:12" ht="15" x14ac:dyDescent="0.2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3.85</v>
      </c>
      <c r="H161" s="43">
        <v>0.98</v>
      </c>
      <c r="I161" s="43">
        <v>24.78</v>
      </c>
      <c r="J161" s="43">
        <v>123.3</v>
      </c>
      <c r="K161" s="44"/>
      <c r="L161" s="43">
        <v>5.6</v>
      </c>
    </row>
    <row r="162" spans="1:12" ht="15" x14ac:dyDescent="0.2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0.4</v>
      </c>
      <c r="H162" s="43">
        <v>0.4</v>
      </c>
      <c r="I162" s="43">
        <v>10.4</v>
      </c>
      <c r="J162" s="43">
        <v>45</v>
      </c>
      <c r="K162" s="44">
        <v>89</v>
      </c>
      <c r="L162" s="43">
        <v>13.2</v>
      </c>
    </row>
    <row r="163" spans="1:12" ht="15" x14ac:dyDescent="0.2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13.6</v>
      </c>
      <c r="H165" s="19">
        <f t="shared" si="78"/>
        <v>11.430000000000001</v>
      </c>
      <c r="I165" s="19">
        <f t="shared" si="78"/>
        <v>80.860000000000014</v>
      </c>
      <c r="J165" s="19">
        <f t="shared" si="78"/>
        <v>478.3</v>
      </c>
      <c r="K165" s="25"/>
      <c r="L165" s="19">
        <f t="shared" ref="L165" si="79">SUM(L158:L164)</f>
        <v>69.599999999999994</v>
      </c>
    </row>
    <row r="166" spans="1:12" ht="15" x14ac:dyDescent="0.2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">
      <c r="A167" s="23"/>
      <c r="B167" s="15"/>
      <c r="C167" s="11"/>
      <c r="D167" s="7" t="s">
        <v>27</v>
      </c>
      <c r="E167" s="42" t="s">
        <v>88</v>
      </c>
      <c r="F167" s="43">
        <v>220</v>
      </c>
      <c r="G167" s="43">
        <v>3.22</v>
      </c>
      <c r="H167" s="43">
        <v>0.78</v>
      </c>
      <c r="I167" s="43">
        <v>31.64</v>
      </c>
      <c r="J167" s="43">
        <v>165.57</v>
      </c>
      <c r="K167" s="44" t="s">
        <v>90</v>
      </c>
      <c r="L167" s="43">
        <v>35.799999999999997</v>
      </c>
    </row>
    <row r="168" spans="1:12" ht="15" x14ac:dyDescent="0.2">
      <c r="A168" s="23"/>
      <c r="B168" s="15"/>
      <c r="C168" s="11"/>
      <c r="D168" s="7" t="s">
        <v>28</v>
      </c>
      <c r="E168" s="42" t="s">
        <v>89</v>
      </c>
      <c r="F168" s="43">
        <v>240</v>
      </c>
      <c r="G168" s="43">
        <v>19.2</v>
      </c>
      <c r="H168" s="43">
        <v>6</v>
      </c>
      <c r="I168" s="43">
        <v>32.880000000000003</v>
      </c>
      <c r="J168" s="43">
        <v>447.23</v>
      </c>
      <c r="K168" s="44">
        <v>210</v>
      </c>
      <c r="L168" s="43">
        <v>91.44</v>
      </c>
    </row>
    <row r="169" spans="1:12" ht="15" x14ac:dyDescent="0.2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0.68</v>
      </c>
      <c r="H170" s="43">
        <v>0</v>
      </c>
      <c r="I170" s="43">
        <v>21.01</v>
      </c>
      <c r="J170" s="43">
        <v>46.87</v>
      </c>
      <c r="K170" s="44">
        <v>289</v>
      </c>
      <c r="L170" s="43">
        <v>10.9</v>
      </c>
    </row>
    <row r="171" spans="1:12" ht="15" x14ac:dyDescent="0.2">
      <c r="A171" s="23"/>
      <c r="B171" s="15"/>
      <c r="C171" s="11"/>
      <c r="D171" s="7" t="s">
        <v>31</v>
      </c>
      <c r="E171" s="42" t="s">
        <v>48</v>
      </c>
      <c r="F171" s="43">
        <v>20</v>
      </c>
      <c r="G171" s="43">
        <v>1.6</v>
      </c>
      <c r="H171" s="43">
        <v>0.2</v>
      </c>
      <c r="I171" s="43">
        <v>9.6</v>
      </c>
      <c r="J171" s="43">
        <v>48</v>
      </c>
      <c r="K171" s="44"/>
      <c r="L171" s="43">
        <v>2.15</v>
      </c>
    </row>
    <row r="172" spans="1:12" ht="15" x14ac:dyDescent="0.2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1.6</v>
      </c>
      <c r="H172" s="43">
        <v>0.2</v>
      </c>
      <c r="I172" s="43">
        <v>9.4</v>
      </c>
      <c r="J172" s="43">
        <v>42</v>
      </c>
      <c r="K172" s="44"/>
      <c r="L172" s="43">
        <v>2.15</v>
      </c>
    </row>
    <row r="173" spans="1:12" ht="15" x14ac:dyDescent="0.2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7.1800000000000006</v>
      </c>
      <c r="I175" s="19">
        <f t="shared" si="80"/>
        <v>104.53000000000002</v>
      </c>
      <c r="J175" s="19">
        <f t="shared" si="80"/>
        <v>749.67</v>
      </c>
      <c r="K175" s="25"/>
      <c r="L175" s="19">
        <f t="shared" ref="L175" si="81">SUM(L166:L174)</f>
        <v>142.44</v>
      </c>
    </row>
    <row r="176" spans="1:12" ht="15" x14ac:dyDescent="0.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1250</v>
      </c>
      <c r="G176" s="32">
        <f t="shared" ref="G176" si="82">G165+G175</f>
        <v>39.9</v>
      </c>
      <c r="H176" s="32">
        <f t="shared" ref="H176" si="83">H165+H175</f>
        <v>18.610000000000003</v>
      </c>
      <c r="I176" s="32">
        <f t="shared" ref="I176" si="84">I165+I175</f>
        <v>185.39000000000004</v>
      </c>
      <c r="J176" s="32">
        <f t="shared" ref="J176:L176" si="85">J165+J175</f>
        <v>1227.97</v>
      </c>
      <c r="K176" s="32"/>
      <c r="L176" s="32">
        <f t="shared" si="85"/>
        <v>212.04</v>
      </c>
    </row>
    <row r="177" spans="1:12" ht="15" x14ac:dyDescent="0.2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205</v>
      </c>
      <c r="G177" s="40">
        <v>7.23</v>
      </c>
      <c r="H177" s="40">
        <v>6.67</v>
      </c>
      <c r="I177" s="40">
        <v>39.54</v>
      </c>
      <c r="J177" s="40">
        <v>246.87</v>
      </c>
      <c r="K177" s="41">
        <v>115</v>
      </c>
      <c r="L177" s="40">
        <v>36.950000000000003</v>
      </c>
    </row>
    <row r="178" spans="1:12" ht="15" x14ac:dyDescent="0.2">
      <c r="A178" s="23"/>
      <c r="B178" s="15"/>
      <c r="C178" s="11"/>
      <c r="D178" s="6"/>
      <c r="E178" s="42" t="s">
        <v>70</v>
      </c>
      <c r="F178" s="43">
        <v>45</v>
      </c>
      <c r="G178" s="43">
        <v>2.7</v>
      </c>
      <c r="H178" s="43">
        <v>9</v>
      </c>
      <c r="I178" s="43">
        <v>22.5</v>
      </c>
      <c r="J178" s="43">
        <v>184.5</v>
      </c>
      <c r="K178" s="44"/>
      <c r="L178" s="43">
        <v>19.899999999999999</v>
      </c>
    </row>
    <row r="179" spans="1:12" ht="15" x14ac:dyDescent="0.2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15.04</v>
      </c>
      <c r="J179" s="43">
        <v>60.16</v>
      </c>
      <c r="K179" s="44">
        <v>299</v>
      </c>
      <c r="L179" s="43">
        <v>7.15</v>
      </c>
    </row>
    <row r="180" spans="1:12" ht="15" x14ac:dyDescent="0.2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3.85</v>
      </c>
      <c r="H180" s="43">
        <v>0.98</v>
      </c>
      <c r="I180" s="43">
        <v>24.78</v>
      </c>
      <c r="J180" s="43">
        <v>123.3</v>
      </c>
      <c r="K180" s="44"/>
      <c r="L180" s="43">
        <v>5.6</v>
      </c>
    </row>
    <row r="181" spans="1:12" ht="15" x14ac:dyDescent="0.2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13.78</v>
      </c>
      <c r="H184" s="19">
        <f t="shared" si="86"/>
        <v>16.649999999999999</v>
      </c>
      <c r="I184" s="19">
        <f t="shared" si="86"/>
        <v>101.86</v>
      </c>
      <c r="J184" s="19">
        <f t="shared" si="86"/>
        <v>614.82999999999993</v>
      </c>
      <c r="K184" s="25"/>
      <c r="L184" s="19">
        <f t="shared" ref="L184" si="87">SUM(L177:L183)</f>
        <v>69.599999999999994</v>
      </c>
    </row>
    <row r="185" spans="1:12" ht="15" x14ac:dyDescent="0.2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2.2599999999999998</v>
      </c>
      <c r="H186" s="43">
        <v>2.29</v>
      </c>
      <c r="I186" s="43">
        <v>17.41</v>
      </c>
      <c r="J186" s="43">
        <v>99.27</v>
      </c>
      <c r="K186" s="44">
        <v>47</v>
      </c>
      <c r="L186" s="43">
        <v>29.04</v>
      </c>
    </row>
    <row r="187" spans="1:12" ht="15" x14ac:dyDescent="0.2">
      <c r="A187" s="23"/>
      <c r="B187" s="15"/>
      <c r="C187" s="11"/>
      <c r="D187" s="7" t="s">
        <v>28</v>
      </c>
      <c r="E187" s="42" t="s">
        <v>93</v>
      </c>
      <c r="F187" s="43">
        <v>90</v>
      </c>
      <c r="G187" s="43">
        <v>12.82</v>
      </c>
      <c r="H187" s="43">
        <v>14.06</v>
      </c>
      <c r="I187" s="43">
        <v>6.89</v>
      </c>
      <c r="J187" s="43">
        <v>212.1</v>
      </c>
      <c r="K187" s="44">
        <v>189</v>
      </c>
      <c r="L187" s="43">
        <v>66.8</v>
      </c>
    </row>
    <row r="188" spans="1:12" ht="15" x14ac:dyDescent="0.2">
      <c r="A188" s="23"/>
      <c r="B188" s="15"/>
      <c r="C188" s="11"/>
      <c r="D188" s="7" t="s">
        <v>29</v>
      </c>
      <c r="E188" s="42" t="s">
        <v>94</v>
      </c>
      <c r="F188" s="43">
        <v>180</v>
      </c>
      <c r="G188" s="43">
        <v>4.72</v>
      </c>
      <c r="H188" s="43">
        <v>5.81</v>
      </c>
      <c r="I188" s="43">
        <v>24.21</v>
      </c>
      <c r="J188" s="43">
        <v>156.88999999999999</v>
      </c>
      <c r="K188" s="44">
        <v>235</v>
      </c>
      <c r="L188" s="43">
        <v>33.1</v>
      </c>
    </row>
    <row r="189" spans="1:12" ht="15" x14ac:dyDescent="0.2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0.16</v>
      </c>
      <c r="H189" s="43">
        <v>0</v>
      </c>
      <c r="I189" s="43">
        <v>14.99</v>
      </c>
      <c r="J189" s="43">
        <v>60.64</v>
      </c>
      <c r="K189" s="44">
        <v>282</v>
      </c>
      <c r="L189" s="43">
        <v>9.1999999999999993</v>
      </c>
    </row>
    <row r="190" spans="1:12" ht="15" x14ac:dyDescent="0.2">
      <c r="A190" s="23"/>
      <c r="B190" s="15"/>
      <c r="C190" s="11"/>
      <c r="D190" s="7" t="s">
        <v>31</v>
      </c>
      <c r="E190" s="42" t="s">
        <v>48</v>
      </c>
      <c r="F190" s="43">
        <v>20</v>
      </c>
      <c r="G190" s="43">
        <v>1.6</v>
      </c>
      <c r="H190" s="43">
        <v>0.2</v>
      </c>
      <c r="I190" s="43">
        <v>9.6</v>
      </c>
      <c r="J190" s="43">
        <v>48</v>
      </c>
      <c r="K190" s="44"/>
      <c r="L190" s="43">
        <v>2.15</v>
      </c>
    </row>
    <row r="191" spans="1:12" ht="15" x14ac:dyDescent="0.2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1.6</v>
      </c>
      <c r="H191" s="43">
        <v>0.2</v>
      </c>
      <c r="I191" s="43">
        <v>9.4</v>
      </c>
      <c r="J191" s="43">
        <v>42</v>
      </c>
      <c r="K191" s="44"/>
      <c r="L191" s="43">
        <v>2.15</v>
      </c>
    </row>
    <row r="192" spans="1:12" ht="15" x14ac:dyDescent="0.2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23.160000000000004</v>
      </c>
      <c r="H194" s="19">
        <f t="shared" si="88"/>
        <v>22.56</v>
      </c>
      <c r="I194" s="19">
        <f t="shared" si="88"/>
        <v>82.500000000000014</v>
      </c>
      <c r="J194" s="19">
        <f t="shared" si="88"/>
        <v>618.9</v>
      </c>
      <c r="K194" s="25"/>
      <c r="L194" s="19">
        <f t="shared" ref="L194" si="89">SUM(L185:L193)</f>
        <v>142.44</v>
      </c>
    </row>
    <row r="195" spans="1:12" ht="15" x14ac:dyDescent="0.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1210</v>
      </c>
      <c r="G195" s="32">
        <f t="shared" ref="G195" si="90">G184+G194</f>
        <v>36.940000000000005</v>
      </c>
      <c r="H195" s="32">
        <f t="shared" ref="H195" si="91">H184+H194</f>
        <v>39.209999999999994</v>
      </c>
      <c r="I195" s="32">
        <f t="shared" ref="I195" si="92">I184+I194</f>
        <v>184.36</v>
      </c>
      <c r="J195" s="32">
        <f t="shared" ref="J195:L195" si="93">J184+J194</f>
        <v>1233.73</v>
      </c>
      <c r="K195" s="32"/>
      <c r="L195" s="32">
        <f t="shared" si="93"/>
        <v>212.04</v>
      </c>
    </row>
    <row r="196" spans="1:12" x14ac:dyDescent="0.1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1226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44.066999999999993</v>
      </c>
      <c r="H196" s="34">
        <f t="shared" si="94"/>
        <v>43.975999999999999</v>
      </c>
      <c r="I196" s="34">
        <f t="shared" si="94"/>
        <v>178.619</v>
      </c>
      <c r="J196" s="34">
        <f t="shared" si="94"/>
        <v>1279.845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212.04000000000002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Сыропятова</cp:lastModifiedBy>
  <dcterms:created xsi:type="dcterms:W3CDTF">2022-05-16T14:23:56Z</dcterms:created>
  <dcterms:modified xsi:type="dcterms:W3CDTF">2024-01-12T08:47:35Z</dcterms:modified>
</cp:coreProperties>
</file>